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120" activeTab="0"/>
  </bookViews>
  <sheets>
    <sheet name="Приложение №2" sheetId="1" r:id="rId1"/>
  </sheets>
  <definedNames>
    <definedName name="DataRange2">'Приложение №2'!$B$18:$C$50</definedName>
    <definedName name="DataRangeU">'Приложение №2'!$B$18:$C$31</definedName>
    <definedName name="_xlnm.Print_Area" localSheetId="0">'Приложение №2'!$A$1:$D$57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<sst xmlns="http://schemas.openxmlformats.org/spreadsheetml/2006/main" count="51" uniqueCount="51">
  <si>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Приложение № 2</t>
  </si>
  <si>
    <t>Московской области</t>
  </si>
  <si>
    <t>от 28.01.2002 №13/2</t>
  </si>
  <si>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</si>
  <si>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</si>
  <si>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</si>
  <si>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</si>
  <si>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</si>
  <si>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</si>
  <si>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</si>
  <si>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</si>
  <si>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</si>
  <si>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</si>
  <si>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</si>
  <si>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</si>
  <si>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</si>
  <si>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</si>
  <si>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</si>
  <si>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</si>
  <si>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</si>
  <si>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</si>
  <si>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</si>
  <si>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</si>
  <si>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</si>
  <si>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</si>
  <si>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</si>
  <si>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</si>
  <si>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</si>
  <si>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</si>
  <si>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</si>
  <si>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</si>
  <si>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</si>
  <si>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</si>
  <si>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</si>
  <si>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</si>
  <si>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</si>
  <si>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</si>
  <si>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</si>
  <si>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</si>
  <si>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Коммунальное и дорожное хозяйство</t>
  </si>
  <si>
    <t>Получено повторных обращений</t>
  </si>
  <si>
    <t>интервал времени</t>
  </si>
  <si>
    <t>с:</t>
  </si>
  <si>
    <t>по:</t>
  </si>
  <si>
    <t>организация</t>
  </si>
  <si>
    <t>наименование органа местного самоуправления</t>
  </si>
  <si>
    <t>к постановлению Правительства</t>
  </si>
  <si>
    <t>В том числе из Правительства Московской области</t>
  </si>
  <si>
    <t>администрация Шатурского муниципального района</t>
  </si>
  <si>
    <t>Глава района</t>
  </si>
  <si>
    <t>А.Д. Келлер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</si>
</sst>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 dd\ mm\ yyyy"/>
    <numFmt numFmtId="168" formatCode="\ dd\ mmmm\ yyyy"/>
    <numFmt numFmtId="169" formatCode="\ dd\ mmmm\ yyyy\ &quot;г.&quot;"/>
    <numFmt numFmtId="170" formatCode="\ &quot;«&quot;dd\ mmmm\ yyyy\ &quot;г.&quot;"/>
    <numFmt numFmtId="171" formatCode="\ &quot;« &quot;dd&quot; »&quot;\ mmmm\ yyyy\ &quot;г.&quot;"/>
    <numFmt numFmtId="172" formatCode="dd/mm/yyyy"/>
    <numFmt numFmtId="173" formatCode="0;0;&quot;&quot;"/>
    <numFmt numFmtId="174" formatCode="mm/dd/yy"/>
    <numFmt numFmtId="175" formatCode="#,##0;\ \-#,##0;&quot;-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/>
    </xf>
    <xf numFmtId="171" fontId="0" fillId="0" borderId="0" xfId="0" applyNumberFormat="1" applyAlignment="1" applyProtection="1">
      <alignment horizontal="left"/>
      <protection locked="0"/>
    </xf>
    <xf numFmtId="175" fontId="0" fillId="0" borderId="10" xfId="0" applyNumberFormat="1" applyBorder="1" applyAlignment="1" applyProtection="1">
      <alignment vertical="center"/>
      <protection locked="0"/>
    </xf>
    <xf numFmtId="175" fontId="0" fillId="0" borderId="10" xfId="0" applyNumberFormat="1" applyBorder="1" applyAlignment="1" applyProtection="1">
      <alignment vertical="center"/>
      <protection hidden="1"/>
    </xf>
    <xf numFmtId="168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1066800</xdr:colOff>
      <xdr:row>3</xdr:row>
      <xdr:rowOff>28575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5"/>
  <sheetViews>
    <sheetView tabSelected="1" zoomScale="75" zoomScaleNormal="75" zoomScalePageLayoutView="0" workbookViewId="0" topLeftCell="A1">
      <selection activeCell="B49" sqref="B49"/>
    </sheetView>
  </sheetViews>
  <sheetFormatPr defaultColWidth="9.140625" defaultRowHeight="12.75"/>
  <cols>
    <col min="1" max="1" width="37.00390625" style="3" customWidth="1"/>
    <col min="2" max="2" width="15.421875" style="3" customWidth="1"/>
    <col min="3" max="3" width="18.7109375" style="3" customWidth="1"/>
    <col min="4" max="4" width="12.00390625" style="3" customWidth="1"/>
    <col min="5" max="6" width="9.140625" style="3" customWidth="1"/>
    <col min="7" max="7" width="12.8515625" style="3" customWidth="1"/>
    <col min="8" max="8" width="23.8515625" style="3" customWidth="1"/>
    <col min="9" max="16384" width="9.140625" style="3" customWidth="1"/>
  </cols>
  <sheetData>
    <row r="1" ht="13.5" thickBot="1">
      <c r="C1" s="3" t="s">
        <v>0</v>
      </c>
    </row>
    <row r="2" spans="3:8" ht="12.75">
      <c r="C2" s="3" t="s">
        <v>46</v>
      </c>
      <c r="G2" s="18" t="s">
        <v>41</v>
      </c>
      <c r="H2" s="19"/>
    </row>
    <row r="3" spans="3:8" ht="12.75">
      <c r="C3" s="3" t="s">
        <v>1</v>
      </c>
      <c r="G3" s="4" t="s">
        <v>42</v>
      </c>
      <c r="H3" s="16">
        <v>41640</v>
      </c>
    </row>
    <row r="4" spans="7:8" ht="12.75">
      <c r="G4" s="4" t="s">
        <v>43</v>
      </c>
      <c r="H4" s="16">
        <v>41670</v>
      </c>
    </row>
    <row r="5" spans="3:8" ht="13.5" thickBot="1">
      <c r="C5" s="3" t="s">
        <v>2</v>
      </c>
      <c r="G5" s="5" t="s">
        <v>44</v>
      </c>
      <c r="H5" s="17" t="s">
        <v>48</v>
      </c>
    </row>
    <row r="6" ht="12.75"/>
    <row r="7" ht="12.75"/>
    <row r="8" spans="1:4" ht="12.75">
      <c r="A8" s="20" t="s">
        <v>3</v>
      </c>
      <c r="B8" s="20"/>
      <c r="C8" s="20"/>
      <c r="D8" s="20"/>
    </row>
    <row r="9" spans="1:4" ht="12.75">
      <c r="A9" s="20" t="s">
        <v>4</v>
      </c>
      <c r="B9" s="20"/>
      <c r="C9" s="20"/>
      <c r="D9" s="20"/>
    </row>
    <row r="10" ht="12.75"/>
    <row r="11" spans="1:4" ht="12.75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Январь 2014 г. по 31 Январь 2014 г.</v>
      </c>
      <c r="B11" s="22"/>
      <c r="C11" s="22"/>
      <c r="D11" s="22"/>
    </row>
    <row r="12" ht="12.75"/>
    <row r="13" spans="1:4" ht="12.75">
      <c r="A13" s="23" t="str">
        <f>IF(H5="","Введите название организации в ячеку H5","в "&amp;H5)</f>
        <v>в администрация Шатурского муниципального района</v>
      </c>
      <c r="B13" s="23"/>
      <c r="C13" s="23"/>
      <c r="D13" s="23"/>
    </row>
    <row r="14" spans="1:4" ht="12.75">
      <c r="A14" s="21" t="s">
        <v>45</v>
      </c>
      <c r="B14" s="21"/>
      <c r="C14" s="21"/>
      <c r="D14" s="21"/>
    </row>
    <row r="15" ht="12.75"/>
    <row r="16" ht="12.75"/>
    <row r="17" spans="1:4" ht="38.25">
      <c r="A17" s="6"/>
      <c r="B17" s="6" t="s">
        <v>5</v>
      </c>
      <c r="C17" s="6" t="s">
        <v>6</v>
      </c>
      <c r="D17" s="7" t="s">
        <v>7</v>
      </c>
    </row>
    <row r="18" spans="1:4" ht="12.75">
      <c r="A18" s="8" t="s">
        <v>8</v>
      </c>
      <c r="B18" s="14">
        <v>253</v>
      </c>
      <c r="C18" s="14">
        <v>314</v>
      </c>
      <c r="D18" s="15">
        <f>IF(AND(B18="",C18=""),"",B18-C18)</f>
        <v>-61</v>
      </c>
    </row>
    <row r="19" spans="1:4" ht="12.75">
      <c r="A19" s="8" t="s">
        <v>9</v>
      </c>
      <c r="B19" s="14">
        <v>220</v>
      </c>
      <c r="C19" s="14">
        <v>273</v>
      </c>
      <c r="D19" s="15">
        <f aca="true" t="shared" si="0" ref="D19:D51">IF(AND(B19="",C19=""),"",B19-C19)</f>
        <v>-53</v>
      </c>
    </row>
    <row r="20" spans="1:4" ht="25.5">
      <c r="A20" s="9" t="s">
        <v>47</v>
      </c>
      <c r="B20" s="14">
        <v>3</v>
      </c>
      <c r="C20" s="14">
        <v>20</v>
      </c>
      <c r="D20" s="15">
        <f t="shared" si="0"/>
        <v>-17</v>
      </c>
    </row>
    <row r="21" spans="1:4" ht="25.5">
      <c r="A21" s="8" t="s">
        <v>10</v>
      </c>
      <c r="B21" s="14">
        <v>33</v>
      </c>
      <c r="C21" s="14">
        <v>41</v>
      </c>
      <c r="D21" s="15">
        <f t="shared" si="0"/>
        <v>-8</v>
      </c>
    </row>
    <row r="22" spans="1:4" ht="25.5">
      <c r="A22" s="9" t="s">
        <v>11</v>
      </c>
      <c r="B22" s="14">
        <v>18</v>
      </c>
      <c r="C22" s="14">
        <v>23</v>
      </c>
      <c r="D22" s="15">
        <f t="shared" si="0"/>
        <v>-5</v>
      </c>
    </row>
    <row r="23" spans="1:4" ht="25.5">
      <c r="A23" s="8" t="s">
        <v>12</v>
      </c>
      <c r="B23" s="14">
        <v>5</v>
      </c>
      <c r="C23" s="14">
        <v>2</v>
      </c>
      <c r="D23" s="15">
        <f t="shared" si="0"/>
        <v>3</v>
      </c>
    </row>
    <row r="24" spans="1:4" ht="12.75">
      <c r="A24" s="8" t="s">
        <v>40</v>
      </c>
      <c r="B24" s="14"/>
      <c r="C24" s="14">
        <v>5</v>
      </c>
      <c r="D24" s="15">
        <f t="shared" si="0"/>
        <v>-5</v>
      </c>
    </row>
    <row r="25" spans="1:4" ht="12.75">
      <c r="A25" s="8" t="s">
        <v>13</v>
      </c>
      <c r="B25" s="14">
        <v>253</v>
      </c>
      <c r="C25" s="14">
        <v>314</v>
      </c>
      <c r="D25" s="15">
        <f t="shared" si="0"/>
        <v>-61</v>
      </c>
    </row>
    <row r="26" spans="1:4" ht="12.75">
      <c r="A26" s="9" t="s">
        <v>14</v>
      </c>
      <c r="B26" s="14">
        <v>129</v>
      </c>
      <c r="C26" s="14">
        <v>139</v>
      </c>
      <c r="D26" s="15">
        <f t="shared" si="0"/>
        <v>-10</v>
      </c>
    </row>
    <row r="27" spans="1:4" ht="12.75">
      <c r="A27" s="9" t="s">
        <v>15</v>
      </c>
      <c r="B27" s="14"/>
      <c r="C27" s="14"/>
      <c r="D27" s="15">
        <f t="shared" si="0"/>
      </c>
    </row>
    <row r="28" spans="1:4" ht="12.75">
      <c r="A28" s="8" t="s">
        <v>16</v>
      </c>
      <c r="B28" s="14">
        <v>55</v>
      </c>
      <c r="C28" s="14">
        <v>53</v>
      </c>
      <c r="D28" s="15">
        <f t="shared" si="0"/>
        <v>2</v>
      </c>
    </row>
    <row r="29" spans="1:4" ht="12.75">
      <c r="A29" s="8" t="s">
        <v>17</v>
      </c>
      <c r="B29" s="14">
        <v>8</v>
      </c>
      <c r="C29" s="14">
        <v>3</v>
      </c>
      <c r="D29" s="15">
        <f t="shared" si="0"/>
        <v>5</v>
      </c>
    </row>
    <row r="30" spans="1:4" ht="12.75">
      <c r="A30" s="8" t="s">
        <v>18</v>
      </c>
      <c r="B30" s="14">
        <v>66</v>
      </c>
      <c r="C30" s="14">
        <v>83</v>
      </c>
      <c r="D30" s="15">
        <f t="shared" si="0"/>
        <v>-17</v>
      </c>
    </row>
    <row r="31" spans="1:4" ht="12.75">
      <c r="A31" s="8" t="s">
        <v>19</v>
      </c>
      <c r="B31" s="14">
        <v>21</v>
      </c>
      <c r="C31" s="14">
        <v>17</v>
      </c>
      <c r="D31" s="15">
        <f t="shared" si="0"/>
        <v>4</v>
      </c>
    </row>
    <row r="32" spans="1:4" ht="12.75">
      <c r="A32" s="12" t="s">
        <v>20</v>
      </c>
      <c r="B32" s="15"/>
      <c r="C32" s="15"/>
      <c r="D32" s="15">
        <f t="shared" si="0"/>
      </c>
    </row>
    <row r="33" spans="1:4" ht="12.75">
      <c r="A33" s="8" t="s">
        <v>21</v>
      </c>
      <c r="B33" s="14"/>
      <c r="C33" s="14"/>
      <c r="D33" s="15">
        <f t="shared" si="0"/>
      </c>
    </row>
    <row r="34" spans="1:4" ht="12.75">
      <c r="A34" s="8" t="s">
        <v>22</v>
      </c>
      <c r="B34" s="14">
        <v>1</v>
      </c>
      <c r="C34" s="14"/>
      <c r="D34" s="15">
        <f t="shared" si="0"/>
        <v>1</v>
      </c>
    </row>
    <row r="35" spans="1:4" ht="12.75">
      <c r="A35" s="8" t="s">
        <v>23</v>
      </c>
      <c r="B35" s="14">
        <v>151</v>
      </c>
      <c r="C35" s="14">
        <v>206</v>
      </c>
      <c r="D35" s="15">
        <f t="shared" si="0"/>
        <v>-55</v>
      </c>
    </row>
    <row r="36" spans="1:4" ht="12.75">
      <c r="A36" s="8" t="s">
        <v>24</v>
      </c>
      <c r="B36" s="14"/>
      <c r="C36" s="14">
        <v>18</v>
      </c>
      <c r="D36" s="15">
        <f t="shared" si="0"/>
        <v>-18</v>
      </c>
    </row>
    <row r="37" spans="1:4" ht="12.75">
      <c r="A37" s="8" t="s">
        <v>25</v>
      </c>
      <c r="B37" s="14">
        <v>35</v>
      </c>
      <c r="C37" s="14">
        <v>47</v>
      </c>
      <c r="D37" s="15">
        <f t="shared" si="0"/>
        <v>-12</v>
      </c>
    </row>
    <row r="38" spans="1:4" ht="25.5">
      <c r="A38" s="8" t="s">
        <v>39</v>
      </c>
      <c r="B38" s="14">
        <v>31</v>
      </c>
      <c r="C38" s="14">
        <v>23</v>
      </c>
      <c r="D38" s="15">
        <f t="shared" si="0"/>
        <v>8</v>
      </c>
    </row>
    <row r="39" spans="1:4" ht="12.75">
      <c r="A39" s="8" t="s">
        <v>26</v>
      </c>
      <c r="B39" s="14">
        <v>4</v>
      </c>
      <c r="C39" s="14"/>
      <c r="D39" s="15">
        <f t="shared" si="0"/>
        <v>4</v>
      </c>
    </row>
    <row r="40" spans="1:4" ht="12.75">
      <c r="A40" s="8" t="s">
        <v>27</v>
      </c>
      <c r="B40" s="14">
        <v>3</v>
      </c>
      <c r="C40" s="14"/>
      <c r="D40" s="15">
        <f t="shared" si="0"/>
        <v>3</v>
      </c>
    </row>
    <row r="41" spans="1:4" ht="12.75">
      <c r="A41" s="8" t="s">
        <v>28</v>
      </c>
      <c r="B41" s="14">
        <v>4</v>
      </c>
      <c r="C41" s="14">
        <v>1</v>
      </c>
      <c r="D41" s="15">
        <f t="shared" si="0"/>
        <v>3</v>
      </c>
    </row>
    <row r="42" spans="1:4" ht="12.75">
      <c r="A42" s="8" t="s">
        <v>29</v>
      </c>
      <c r="B42" s="14">
        <v>4</v>
      </c>
      <c r="C42" s="14">
        <v>2</v>
      </c>
      <c r="D42" s="15">
        <f t="shared" si="0"/>
        <v>2</v>
      </c>
    </row>
    <row r="43" spans="1:4" ht="12.75">
      <c r="A43" s="8" t="s">
        <v>30</v>
      </c>
      <c r="B43" s="14">
        <v>2</v>
      </c>
      <c r="C43" s="14">
        <v>5</v>
      </c>
      <c r="D43" s="15">
        <f t="shared" si="0"/>
        <v>-3</v>
      </c>
    </row>
    <row r="44" spans="1:4" ht="12.75">
      <c r="A44" s="8" t="s">
        <v>31</v>
      </c>
      <c r="B44" s="14">
        <v>3</v>
      </c>
      <c r="C44" s="14">
        <v>5</v>
      </c>
      <c r="D44" s="15">
        <f t="shared" si="0"/>
        <v>-2</v>
      </c>
    </row>
    <row r="45" spans="1:4" ht="12.75">
      <c r="A45" s="8" t="s">
        <v>32</v>
      </c>
      <c r="B45" s="14">
        <v>3</v>
      </c>
      <c r="C45" s="14">
        <v>1</v>
      </c>
      <c r="D45" s="15">
        <f t="shared" si="0"/>
        <v>2</v>
      </c>
    </row>
    <row r="46" spans="1:4" ht="12.75">
      <c r="A46" s="8" t="s">
        <v>33</v>
      </c>
      <c r="B46" s="14"/>
      <c r="C46" s="14"/>
      <c r="D46" s="15">
        <f t="shared" si="0"/>
      </c>
    </row>
    <row r="47" spans="1:4" ht="12.75">
      <c r="A47" s="8" t="s">
        <v>34</v>
      </c>
      <c r="B47" s="14">
        <v>4</v>
      </c>
      <c r="C47" s="14">
        <v>3</v>
      </c>
      <c r="D47" s="15">
        <f t="shared" si="0"/>
        <v>1</v>
      </c>
    </row>
    <row r="48" spans="1:4" ht="12.75">
      <c r="A48" s="8" t="s">
        <v>35</v>
      </c>
      <c r="B48" s="14">
        <v>1</v>
      </c>
      <c r="C48" s="14"/>
      <c r="D48" s="15">
        <f t="shared" si="0"/>
        <v>1</v>
      </c>
    </row>
    <row r="49" spans="1:4" ht="25.5">
      <c r="A49" s="8" t="s">
        <v>36</v>
      </c>
      <c r="B49" s="14">
        <v>7</v>
      </c>
      <c r="C49" s="14">
        <v>2</v>
      </c>
      <c r="D49" s="15">
        <f t="shared" si="0"/>
        <v>5</v>
      </c>
    </row>
    <row r="50" spans="1:4" ht="12.75">
      <c r="A50" s="8" t="s">
        <v>37</v>
      </c>
      <c r="B50" s="14"/>
      <c r="C50" s="14">
        <v>1</v>
      </c>
      <c r="D50" s="15">
        <f t="shared" si="0"/>
        <v>-1</v>
      </c>
    </row>
    <row r="51" spans="1:4" s="2" customFormat="1" ht="38.25">
      <c r="A51" s="11" t="s">
        <v>38</v>
      </c>
      <c r="B51" s="14"/>
      <c r="C51" s="14"/>
      <c r="D51" s="1">
        <f t="shared" si="0"/>
      </c>
    </row>
    <row r="52" s="2" customFormat="1" ht="12.75"/>
    <row r="53" spans="1:4" s="2" customFormat="1" ht="12.75">
      <c r="A53" s="10" t="s">
        <v>49</v>
      </c>
      <c r="D53" s="2" t="s">
        <v>50</v>
      </c>
    </row>
    <row r="54" s="2" customFormat="1" ht="12.75"/>
    <row r="55" s="2" customFormat="1" ht="12.75">
      <c r="A55" s="13"/>
    </row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</sheetData>
  <sheetProtection/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B50 C33:C50 C18:C31">
      <formula1>0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Светлана Юдина</cp:lastModifiedBy>
  <cp:lastPrinted>2014-02-04T12:02:04Z</cp:lastPrinted>
  <dcterms:created xsi:type="dcterms:W3CDTF">2002-06-01T04:48:58Z</dcterms:created>
  <dcterms:modified xsi:type="dcterms:W3CDTF">2014-02-07T09:00:54Z</dcterms:modified>
  <cp:category/>
  <cp:version/>
  <cp:contentType/>
  <cp:contentStatus/>
</cp:coreProperties>
</file>